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H196" i="1"/>
  <c r="G138" i="1"/>
  <c r="G196" i="1" s="1"/>
  <c r="F138" i="1"/>
  <c r="F196" i="1" s="1"/>
</calcChain>
</file>

<file path=xl/sharedStrings.xml><?xml version="1.0" encoding="utf-8"?>
<sst xmlns="http://schemas.openxmlformats.org/spreadsheetml/2006/main" count="274" uniqueCount="77">
  <si>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</si>
  <si>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</si>
  <si>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</si>
  <si>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</si>
  <si>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</si>
  <si>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</si>
  <si>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</si>
  <si>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</si>
  <si>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</si>
  <si>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</si>
  <si>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</si>
  <si>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</si>
  <si>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</si>
  <si>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</si>
  <si>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</si>
  <si>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</si>
  <si>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</si>
  <si>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</si>
  <si>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</si>
  <si>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</si>
  <si>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</si>
  <si>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</si>
  <si>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</si>
  <si>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</si>
  <si>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</si>
  <si>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</si>
  <si>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</si>
  <si>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</si>
  <si>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</si>
  <si>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</si>
  <si>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</si>
  <si>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</si>
  <si>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</si>
  <si>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</si>
  <si>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</si>
  <si>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</si>
  <si>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</si>
  <si>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</si>
  <si>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</si>
  <si>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с. Елшанка Воскресенский район Саратовская область"</t>
  </si>
  <si>
    <t xml:space="preserve">директор </t>
  </si>
  <si>
    <t xml:space="preserve">Ереклинцева О.Г. </t>
  </si>
  <si>
    <t xml:space="preserve">Каша рисовая молочная вязкая </t>
  </si>
  <si>
    <t xml:space="preserve">Какао с молоком </t>
  </si>
  <si>
    <t xml:space="preserve">Бутерброд с повидлом </t>
  </si>
  <si>
    <t xml:space="preserve">яблоко </t>
  </si>
  <si>
    <t xml:space="preserve">Яблоко </t>
  </si>
  <si>
    <t xml:space="preserve">пром. </t>
  </si>
  <si>
    <t xml:space="preserve">Куры отварные </t>
  </si>
  <si>
    <t xml:space="preserve">Каша гречневая рассыпчатая </t>
  </si>
  <si>
    <t xml:space="preserve">Кофейный напиток на молоке </t>
  </si>
  <si>
    <t>Хлеб пшеничный</t>
  </si>
  <si>
    <t>пром.</t>
  </si>
  <si>
    <t>Овощи в нарезке (помидор)</t>
  </si>
  <si>
    <t xml:space="preserve">Хлеб ржаной </t>
  </si>
  <si>
    <t xml:space="preserve">Запеканка из творога </t>
  </si>
  <si>
    <t xml:space="preserve">Чай с сахаром </t>
  </si>
  <si>
    <t xml:space="preserve">Бутерброд с маслом </t>
  </si>
  <si>
    <t xml:space="preserve">Мандарин </t>
  </si>
  <si>
    <t xml:space="preserve">Рагу овощное с мясом </t>
  </si>
  <si>
    <t xml:space="preserve">ржаной </t>
  </si>
  <si>
    <t xml:space="preserve">банан </t>
  </si>
  <si>
    <t xml:space="preserve">пшеничный </t>
  </si>
  <si>
    <t xml:space="preserve">Овощи в нарезке </t>
  </si>
  <si>
    <t xml:space="preserve">Жаркое по-домашнему </t>
  </si>
  <si>
    <t xml:space="preserve">овощи </t>
  </si>
  <si>
    <t>овощи</t>
  </si>
  <si>
    <t>овощи в нарезке (огурец)</t>
  </si>
  <si>
    <t>Каша молочная "Дружба"</t>
  </si>
  <si>
    <t xml:space="preserve">Каша рисовая рассыпчатая </t>
  </si>
  <si>
    <t xml:space="preserve">котлеты или биточки рыбные </t>
  </si>
  <si>
    <t>Кофейный напиток на молоке</t>
  </si>
  <si>
    <t xml:space="preserve">овощи в нарезке (огурец) </t>
  </si>
  <si>
    <t xml:space="preserve">хлеб </t>
  </si>
  <si>
    <t>овощи в нарезке (помидор)</t>
  </si>
  <si>
    <t xml:space="preserve">Плов из говядины 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</si>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</sst>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185</v>
      </c>
      <c r="G6" s="40">
        <v>5.2</v>
      </c>
      <c r="H6" s="40">
        <v>7.2</v>
      </c>
      <c r="I6" s="40">
        <v>36.1</v>
      </c>
      <c r="J6" s="40">
        <v>231</v>
      </c>
      <c r="K6" s="41">
        <v>180</v>
      </c>
      <c r="L6" s="40">
        <v>31.5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3.3</v>
      </c>
      <c r="I8" s="43">
        <v>13.7</v>
      </c>
      <c r="J8" s="43">
        <v>98</v>
      </c>
      <c r="K8" s="44">
        <v>288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80</v>
      </c>
      <c r="G9" s="43">
        <v>2.5</v>
      </c>
      <c r="H9" s="43">
        <v>8.4</v>
      </c>
      <c r="I9" s="43">
        <v>39.799999999999997</v>
      </c>
      <c r="J9" s="43">
        <v>241</v>
      </c>
      <c r="K9" s="44">
        <v>4</v>
      </c>
      <c r="L9" s="43">
        <v>15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11.700000000000001</v>
      </c>
      <c r="H13" s="19">
        <f t="shared" si="0"/>
        <v>19.299999999999997</v>
      </c>
      <c r="I13" s="19">
        <f t="shared" si="0"/>
        <v>99.399999999999991</v>
      </c>
      <c r="J13" s="19">
        <f t="shared" si="0"/>
        <v>617</v>
      </c>
      <c r="K13" s="25"/>
      <c r="L13" s="19">
        <f t="shared" ref="L13" si="1">SUM(L6:L12)</f>
        <v>76.5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565</v>
      </c>
      <c r="G24" s="32">
        <f t="shared" ref="G24:J24" si="4">G13+G23</f>
        <v>11.700000000000001</v>
      </c>
      <c r="H24" s="32">
        <f t="shared" si="4"/>
        <v>19.299999999999997</v>
      </c>
      <c r="I24" s="32">
        <f t="shared" si="4"/>
        <v>99.399999999999991</v>
      </c>
      <c r="J24" s="32">
        <f t="shared" si="4"/>
        <v>617</v>
      </c>
      <c r="K24" s="32"/>
      <c r="L24" s="32">
        <f t="shared" ref="L24" si="5">L13+L23</f>
        <v>76.5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120</v>
      </c>
      <c r="G25" s="40">
        <v>30</v>
      </c>
      <c r="H25" s="40">
        <v>25.2</v>
      </c>
      <c r="I25" s="40">
        <v>0.4</v>
      </c>
      <c r="J25" s="40">
        <v>348</v>
      </c>
      <c r="K25" s="41">
        <v>125</v>
      </c>
      <c r="L25" s="40">
        <v>30.5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185</v>
      </c>
      <c r="G26" s="43">
        <v>10.4</v>
      </c>
      <c r="H26" s="43">
        <v>6.8</v>
      </c>
      <c r="I26" s="43">
        <v>45.4</v>
      </c>
      <c r="J26" s="43">
        <v>288</v>
      </c>
      <c r="K26" s="44">
        <v>172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3.2</v>
      </c>
      <c r="H27" s="43">
        <v>2.8</v>
      </c>
      <c r="I27" s="43">
        <v>18.5</v>
      </c>
      <c r="J27" s="43">
        <v>109</v>
      </c>
      <c r="K27" s="44">
        <v>286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25</v>
      </c>
      <c r="G28" s="43">
        <v>2.2000000000000002</v>
      </c>
      <c r="H28" s="43">
        <v>0.1</v>
      </c>
      <c r="I28" s="43">
        <v>13</v>
      </c>
      <c r="J28" s="43">
        <v>69.5</v>
      </c>
      <c r="K28" s="44" t="s">
        <v>52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1.1000000000000001</v>
      </c>
      <c r="H29" s="43">
        <v>0.2</v>
      </c>
      <c r="I29" s="43">
        <v>3.8</v>
      </c>
      <c r="J29" s="43">
        <v>24</v>
      </c>
      <c r="K29" s="44" t="s">
        <v>52</v>
      </c>
      <c r="L29" s="43">
        <v>10</v>
      </c>
    </row>
    <row r="30" spans="1:12" ht="15" x14ac:dyDescent="0.25">
      <c r="A30" s="14"/>
      <c r="B30" s="15"/>
      <c r="C30" s="11"/>
      <c r="D30" s="6"/>
      <c r="E30" s="42" t="s">
        <v>54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52</v>
      </c>
      <c r="L30" s="43">
        <v>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48.600000000000009</v>
      </c>
      <c r="H32" s="19">
        <f t="shared" ref="H32" si="7">SUM(H25:H31)</f>
        <v>35.4</v>
      </c>
      <c r="I32" s="19">
        <f t="shared" ref="I32" si="8">SUM(I25:I31)</f>
        <v>89.5</v>
      </c>
      <c r="J32" s="19">
        <f t="shared" ref="J32:L32" si="9">SUM(J25:J31)</f>
        <v>881.2</v>
      </c>
      <c r="K32" s="25"/>
      <c r="L32" s="19">
        <f t="shared" si="9"/>
        <v>76.5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655</v>
      </c>
      <c r="G43" s="32">
        <f t="shared" ref="G43" si="14">G32+G42</f>
        <v>48.600000000000009</v>
      </c>
      <c r="H43" s="32">
        <f t="shared" ref="H43" si="15">H32+H42</f>
        <v>35.4</v>
      </c>
      <c r="I43" s="32">
        <f t="shared" ref="I43" si="16">I32+I42</f>
        <v>89.5</v>
      </c>
      <c r="J43" s="32">
        <f t="shared" ref="J43:L43" si="17">J32+J42</f>
        <v>881.2</v>
      </c>
      <c r="K43" s="32"/>
      <c r="L43" s="32">
        <f t="shared" si="17"/>
        <v>76.5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170</v>
      </c>
      <c r="G44" s="40">
        <v>26.4</v>
      </c>
      <c r="H44" s="40">
        <v>19</v>
      </c>
      <c r="I44" s="40">
        <v>33.799999999999997</v>
      </c>
      <c r="J44" s="40">
        <v>408</v>
      </c>
      <c r="K44" s="41">
        <v>223</v>
      </c>
      <c r="L44" s="40">
        <v>37.5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282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40</v>
      </c>
      <c r="G47" s="43">
        <v>2.4</v>
      </c>
      <c r="H47" s="43">
        <v>8.6</v>
      </c>
      <c r="I47" s="43">
        <v>14.6</v>
      </c>
      <c r="J47" s="43">
        <v>146</v>
      </c>
      <c r="K47" s="44">
        <v>1</v>
      </c>
      <c r="L47" s="43">
        <v>17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 t="s">
        <v>52</v>
      </c>
      <c r="L48" s="43">
        <v>17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29.7</v>
      </c>
      <c r="H51" s="19">
        <f t="shared" ref="H51" si="19">SUM(H44:H50)</f>
        <v>27.8</v>
      </c>
      <c r="I51" s="19">
        <f t="shared" ref="I51" si="20">SUM(I44:I50)</f>
        <v>65</v>
      </c>
      <c r="J51" s="19">
        <f t="shared" ref="J51:L51" si="21">SUM(J44:J50)</f>
        <v>627</v>
      </c>
      <c r="K51" s="25"/>
      <c r="L51" s="19">
        <f t="shared" si="21"/>
        <v>76.5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29.7</v>
      </c>
      <c r="H62" s="32">
        <f t="shared" ref="H62" si="27">H51+H61</f>
        <v>27.8</v>
      </c>
      <c r="I62" s="32">
        <f t="shared" ref="I62" si="28">I51+I61</f>
        <v>65</v>
      </c>
      <c r="J62" s="32">
        <f t="shared" ref="J62:L62" si="29">J51+J61</f>
        <v>627</v>
      </c>
      <c r="K62" s="32"/>
      <c r="L62" s="32">
        <f t="shared" si="29"/>
        <v>76.5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14.3</v>
      </c>
      <c r="H63" s="40">
        <v>17.3</v>
      </c>
      <c r="I63" s="40">
        <v>14</v>
      </c>
      <c r="J63" s="40">
        <v>269</v>
      </c>
      <c r="K63" s="41">
        <v>118</v>
      </c>
      <c r="L63" s="40">
        <v>35.5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3.2</v>
      </c>
      <c r="H65" s="43">
        <v>2.8</v>
      </c>
      <c r="I65" s="43">
        <v>18.5</v>
      </c>
      <c r="J65" s="43">
        <v>109</v>
      </c>
      <c r="K65" s="44">
        <v>286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60</v>
      </c>
      <c r="F66" s="43">
        <v>25</v>
      </c>
      <c r="G66" s="43">
        <v>1.7</v>
      </c>
      <c r="H66" s="43">
        <v>0.3</v>
      </c>
      <c r="I66" s="43">
        <v>8.4</v>
      </c>
      <c r="J66" s="43">
        <v>42.7</v>
      </c>
      <c r="K66" s="44" t="s">
        <v>52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1.5</v>
      </c>
      <c r="H67" s="43">
        <v>0</v>
      </c>
      <c r="I67" s="43">
        <v>22.4</v>
      </c>
      <c r="J67" s="43">
        <v>95.6</v>
      </c>
      <c r="K67" s="44" t="s">
        <v>52</v>
      </c>
      <c r="L67" s="43">
        <v>10</v>
      </c>
    </row>
    <row r="68" spans="1:12" ht="15" x14ac:dyDescent="0.25">
      <c r="A68" s="23"/>
      <c r="B68" s="15"/>
      <c r="C68" s="11"/>
      <c r="D68" s="6" t="s">
        <v>23</v>
      </c>
      <c r="E68" s="42" t="s">
        <v>62</v>
      </c>
      <c r="F68" s="43">
        <v>25</v>
      </c>
      <c r="G68" s="43">
        <v>2.2000000000000002</v>
      </c>
      <c r="H68" s="43">
        <v>0.1</v>
      </c>
      <c r="I68" s="43">
        <v>13</v>
      </c>
      <c r="J68" s="43">
        <v>69.5</v>
      </c>
      <c r="K68" s="44" t="s">
        <v>47</v>
      </c>
      <c r="L68" s="43">
        <v>3</v>
      </c>
    </row>
    <row r="69" spans="1:12" ht="15" x14ac:dyDescent="0.25">
      <c r="A69" s="23"/>
      <c r="B69" s="15"/>
      <c r="C69" s="11"/>
      <c r="D69" s="6"/>
      <c r="E69" s="42" t="s">
        <v>63</v>
      </c>
      <c r="F69" s="43">
        <v>100</v>
      </c>
      <c r="G69" s="43">
        <v>1.1000000000000001</v>
      </c>
      <c r="H69" s="43">
        <v>0.2</v>
      </c>
      <c r="I69" s="43">
        <v>3.8</v>
      </c>
      <c r="J69" s="43">
        <v>24</v>
      </c>
      <c r="K69" s="44" t="s">
        <v>52</v>
      </c>
      <c r="L69" s="43">
        <v>10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24</v>
      </c>
      <c r="H70" s="19">
        <f t="shared" ref="H70" si="31">SUM(H63:H69)</f>
        <v>20.700000000000003</v>
      </c>
      <c r="I70" s="19">
        <f t="shared" ref="I70" si="32">SUM(I63:I69)</f>
        <v>80.099999999999994</v>
      </c>
      <c r="J70" s="19">
        <f t="shared" ref="J70:L70" si="33">SUM(J63:J69)</f>
        <v>609.79999999999995</v>
      </c>
      <c r="K70" s="25"/>
      <c r="L70" s="19">
        <f t="shared" si="33"/>
        <v>76.5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650</v>
      </c>
      <c r="G81" s="32">
        <f t="shared" ref="G81" si="38">G70+G80</f>
        <v>24</v>
      </c>
      <c r="H81" s="32">
        <f t="shared" ref="H81" si="39">H70+H80</f>
        <v>20.700000000000003</v>
      </c>
      <c r="I81" s="32">
        <f t="shared" ref="I81" si="40">I70+I80</f>
        <v>80.099999999999994</v>
      </c>
      <c r="J81" s="32">
        <f t="shared" ref="J81:L81" si="41">J70+J80</f>
        <v>609.79999999999995</v>
      </c>
      <c r="K81" s="32"/>
      <c r="L81" s="32">
        <f t="shared" si="41"/>
        <v>76.5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40">
        <v>19.3</v>
      </c>
      <c r="H82" s="40">
        <v>19.899999999999999</v>
      </c>
      <c r="I82" s="40">
        <v>18.899999999999999</v>
      </c>
      <c r="J82" s="40">
        <v>334</v>
      </c>
      <c r="K82" s="41">
        <v>97</v>
      </c>
      <c r="L82" s="40">
        <v>55.5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0.1</v>
      </c>
      <c r="H84" s="43">
        <v>0</v>
      </c>
      <c r="I84" s="43">
        <v>9.1</v>
      </c>
      <c r="J84" s="43">
        <v>35</v>
      </c>
      <c r="K84" s="44">
        <v>282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25</v>
      </c>
      <c r="G85" s="43">
        <v>2.2000000000000002</v>
      </c>
      <c r="H85" s="43">
        <v>0.1</v>
      </c>
      <c r="I85" s="43">
        <v>13</v>
      </c>
      <c r="J85" s="43">
        <v>69.5</v>
      </c>
      <c r="K85" s="44" t="s">
        <v>52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66</v>
      </c>
      <c r="E87" s="42" t="s">
        <v>67</v>
      </c>
      <c r="F87" s="43">
        <v>100</v>
      </c>
      <c r="G87" s="43">
        <v>0.7</v>
      </c>
      <c r="H87" s="43">
        <v>0</v>
      </c>
      <c r="I87" s="43">
        <v>2.7</v>
      </c>
      <c r="J87" s="43">
        <v>14</v>
      </c>
      <c r="K87" s="44" t="s">
        <v>52</v>
      </c>
      <c r="L87" s="43">
        <v>10</v>
      </c>
    </row>
    <row r="88" spans="1:12" ht="15" x14ac:dyDescent="0.25">
      <c r="A88" s="23"/>
      <c r="B88" s="15"/>
      <c r="C88" s="11"/>
      <c r="D88" s="6" t="s">
        <v>23</v>
      </c>
      <c r="E88" s="42" t="s">
        <v>60</v>
      </c>
      <c r="F88" s="43">
        <v>25</v>
      </c>
      <c r="G88" s="43">
        <v>1.7</v>
      </c>
      <c r="H88" s="43">
        <v>0.3</v>
      </c>
      <c r="I88" s="43">
        <v>8.4</v>
      </c>
      <c r="J88" s="43">
        <v>42.7</v>
      </c>
      <c r="K88" s="44" t="s">
        <v>52</v>
      </c>
      <c r="L88" s="43">
        <v>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24</v>
      </c>
      <c r="H89" s="19">
        <f t="shared" ref="H89" si="43">SUM(H82:H88)</f>
        <v>20.3</v>
      </c>
      <c r="I89" s="19">
        <f t="shared" ref="I89" si="44">SUM(I82:I88)</f>
        <v>52.1</v>
      </c>
      <c r="J89" s="19">
        <f t="shared" ref="J89:L89" si="45">SUM(J82:J88)</f>
        <v>495.2</v>
      </c>
      <c r="K89" s="25"/>
      <c r="L89" s="19">
        <f t="shared" si="45"/>
        <v>76.5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24</v>
      </c>
      <c r="H100" s="32">
        <f t="shared" ref="H100" si="51">H89+H99</f>
        <v>20.3</v>
      </c>
      <c r="I100" s="32">
        <f t="shared" ref="I100" si="52">I89+I99</f>
        <v>52.1</v>
      </c>
      <c r="J100" s="32">
        <f t="shared" ref="J100:L100" si="53">J89+J99</f>
        <v>495.2</v>
      </c>
      <c r="K100" s="32"/>
      <c r="L100" s="32">
        <f t="shared" si="53"/>
        <v>76.5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185</v>
      </c>
      <c r="G101" s="40">
        <v>5.6</v>
      </c>
      <c r="H101" s="40">
        <v>7.5</v>
      </c>
      <c r="I101" s="40">
        <v>29.5</v>
      </c>
      <c r="J101" s="40">
        <v>209</v>
      </c>
      <c r="K101" s="41">
        <v>95</v>
      </c>
      <c r="L101" s="40">
        <v>31.5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3.6</v>
      </c>
      <c r="H103" s="43">
        <v>3.3</v>
      </c>
      <c r="I103" s="43">
        <v>13.7</v>
      </c>
      <c r="J103" s="43">
        <v>98</v>
      </c>
      <c r="K103" s="44">
        <v>88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80</v>
      </c>
      <c r="G104" s="43">
        <v>2.5</v>
      </c>
      <c r="H104" s="43">
        <v>8.4</v>
      </c>
      <c r="I104" s="43">
        <v>39.799999999999997</v>
      </c>
      <c r="J104" s="43">
        <v>241</v>
      </c>
      <c r="K104" s="44">
        <v>4</v>
      </c>
      <c r="L104" s="43">
        <v>15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52</v>
      </c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12.1</v>
      </c>
      <c r="H108" s="19">
        <f t="shared" si="54"/>
        <v>19.600000000000001</v>
      </c>
      <c r="I108" s="19">
        <f t="shared" si="54"/>
        <v>92.8</v>
      </c>
      <c r="J108" s="19">
        <f t="shared" si="54"/>
        <v>595</v>
      </c>
      <c r="K108" s="25"/>
      <c r="L108" s="19">
        <f t="shared" ref="L108" si="55">SUM(L101:L107)</f>
        <v>76.5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565</v>
      </c>
      <c r="G119" s="32">
        <f t="shared" ref="G119" si="58">G108+G118</f>
        <v>12.1</v>
      </c>
      <c r="H119" s="32">
        <f t="shared" ref="H119" si="59">H108+H118</f>
        <v>19.600000000000001</v>
      </c>
      <c r="I119" s="32">
        <f t="shared" ref="I119" si="60">I108+I118</f>
        <v>92.8</v>
      </c>
      <c r="J119" s="32">
        <f t="shared" ref="J119:L119" si="61">J108+J118</f>
        <v>595</v>
      </c>
      <c r="K119" s="32"/>
      <c r="L119" s="32">
        <f t="shared" si="61"/>
        <v>76.5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180</v>
      </c>
      <c r="G120" s="40">
        <v>4.3</v>
      </c>
      <c r="H120" s="40">
        <v>4.7</v>
      </c>
      <c r="I120" s="40">
        <v>44.1</v>
      </c>
      <c r="J120" s="40">
        <v>240</v>
      </c>
      <c r="K120" s="41">
        <v>176</v>
      </c>
      <c r="L120" s="40">
        <v>15</v>
      </c>
    </row>
    <row r="121" spans="1:12" ht="15" x14ac:dyDescent="0.25">
      <c r="A121" s="14"/>
      <c r="B121" s="15"/>
      <c r="C121" s="11"/>
      <c r="D121" s="6"/>
      <c r="E121" s="42" t="s">
        <v>70</v>
      </c>
      <c r="F121" s="43">
        <v>120</v>
      </c>
      <c r="G121" s="43">
        <v>19</v>
      </c>
      <c r="H121" s="43">
        <v>12.8</v>
      </c>
      <c r="I121" s="43">
        <v>18.3</v>
      </c>
      <c r="J121" s="43">
        <v>266</v>
      </c>
      <c r="K121" s="44">
        <v>83</v>
      </c>
      <c r="L121" s="43">
        <v>25.5</v>
      </c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3.2</v>
      </c>
      <c r="H122" s="43">
        <v>2.8</v>
      </c>
      <c r="I122" s="43">
        <v>18.5</v>
      </c>
      <c r="J122" s="43">
        <v>109</v>
      </c>
      <c r="K122" s="44">
        <v>286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25</v>
      </c>
      <c r="G123" s="43">
        <v>2.2000000000000002</v>
      </c>
      <c r="H123" s="43">
        <v>0.1</v>
      </c>
      <c r="I123" s="43">
        <v>13</v>
      </c>
      <c r="J123" s="43">
        <v>69.5</v>
      </c>
      <c r="K123" s="44" t="s">
        <v>52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65</v>
      </c>
      <c r="E125" s="42" t="s">
        <v>72</v>
      </c>
      <c r="F125" s="43">
        <v>100</v>
      </c>
      <c r="G125" s="43">
        <v>0.7</v>
      </c>
      <c r="H125" s="43">
        <v>0</v>
      </c>
      <c r="I125" s="43">
        <v>2.7</v>
      </c>
      <c r="J125" s="43">
        <v>14</v>
      </c>
      <c r="K125" s="44" t="s">
        <v>52</v>
      </c>
      <c r="L125" s="43">
        <v>15</v>
      </c>
    </row>
    <row r="126" spans="1:12" ht="15" x14ac:dyDescent="0.25">
      <c r="A126" s="14"/>
      <c r="B126" s="15"/>
      <c r="C126" s="11"/>
      <c r="D126" s="6" t="s">
        <v>23</v>
      </c>
      <c r="E126" s="42" t="s">
        <v>60</v>
      </c>
      <c r="F126" s="43">
        <v>25</v>
      </c>
      <c r="G126" s="43">
        <v>1.7</v>
      </c>
      <c r="H126" s="43">
        <v>0.3</v>
      </c>
      <c r="I126" s="43">
        <v>8.4</v>
      </c>
      <c r="J126" s="43">
        <v>42.7</v>
      </c>
      <c r="K126" s="44" t="s">
        <v>52</v>
      </c>
      <c r="L126" s="43">
        <v>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31.099999999999998</v>
      </c>
      <c r="H127" s="19">
        <f t="shared" si="62"/>
        <v>20.700000000000003</v>
      </c>
      <c r="I127" s="19">
        <f t="shared" si="62"/>
        <v>105.00000000000001</v>
      </c>
      <c r="J127" s="19">
        <f t="shared" si="62"/>
        <v>741.2</v>
      </c>
      <c r="K127" s="25"/>
      <c r="L127" s="19">
        <f t="shared" ref="L127" si="63">SUM(L120:L126)</f>
        <v>76.5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31.099999999999998</v>
      </c>
      <c r="H138" s="32">
        <f t="shared" ref="H138" si="67">H127+H137</f>
        <v>20.700000000000003</v>
      </c>
      <c r="I138" s="32">
        <f t="shared" ref="I138" si="68">I127+I137</f>
        <v>105.00000000000001</v>
      </c>
      <c r="J138" s="32">
        <f t="shared" ref="J138:L138" si="69">J127+J137</f>
        <v>741.2</v>
      </c>
      <c r="K138" s="32"/>
      <c r="L138" s="32">
        <f t="shared" si="69"/>
        <v>76.5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19.3</v>
      </c>
      <c r="H139" s="40">
        <v>19.899999999999999</v>
      </c>
      <c r="I139" s="40">
        <v>18.899999999999999</v>
      </c>
      <c r="J139" s="40">
        <v>334</v>
      </c>
      <c r="K139" s="41">
        <v>97</v>
      </c>
      <c r="L139" s="40">
        <v>55.5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0.1</v>
      </c>
      <c r="H141" s="43">
        <v>0</v>
      </c>
      <c r="I141" s="43">
        <v>9.1</v>
      </c>
      <c r="J141" s="43">
        <v>35</v>
      </c>
      <c r="K141" s="44">
        <v>282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25</v>
      </c>
      <c r="G142" s="43">
        <v>2.2000000000000002</v>
      </c>
      <c r="H142" s="43">
        <v>0.1</v>
      </c>
      <c r="I142" s="43">
        <v>13</v>
      </c>
      <c r="J142" s="43">
        <v>69.5</v>
      </c>
      <c r="K142" s="44" t="s">
        <v>52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73</v>
      </c>
      <c r="E144" s="42" t="s">
        <v>60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52</v>
      </c>
      <c r="L144" s="43">
        <v>3</v>
      </c>
    </row>
    <row r="145" spans="1:12" ht="15" x14ac:dyDescent="0.25">
      <c r="A145" s="23"/>
      <c r="B145" s="15"/>
      <c r="C145" s="11"/>
      <c r="D145" s="6" t="s">
        <v>65</v>
      </c>
      <c r="E145" s="42" t="s">
        <v>74</v>
      </c>
      <c r="F145" s="43">
        <v>100</v>
      </c>
      <c r="G145" s="43">
        <v>1.1000000000000001</v>
      </c>
      <c r="H145" s="43">
        <v>0.2</v>
      </c>
      <c r="I145" s="43">
        <v>3.8</v>
      </c>
      <c r="J145" s="43">
        <v>24</v>
      </c>
      <c r="K145" s="44" t="s">
        <v>52</v>
      </c>
      <c r="L145" s="43">
        <v>10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24.400000000000002</v>
      </c>
      <c r="H146" s="19">
        <f t="shared" si="70"/>
        <v>20.5</v>
      </c>
      <c r="I146" s="19">
        <f t="shared" si="70"/>
        <v>53.199999999999996</v>
      </c>
      <c r="J146" s="19">
        <f t="shared" si="70"/>
        <v>505.2</v>
      </c>
      <c r="K146" s="25"/>
      <c r="L146" s="19">
        <f t="shared" ref="L146" si="71">SUM(L139:L145)</f>
        <v>76.5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24.400000000000002</v>
      </c>
      <c r="H157" s="32">
        <f t="shared" ref="H157" si="75">H146+H156</f>
        <v>20.5</v>
      </c>
      <c r="I157" s="32">
        <f t="shared" ref="I157" si="76">I146+I156</f>
        <v>53.199999999999996</v>
      </c>
      <c r="J157" s="32">
        <f t="shared" ref="J157:L157" si="77">J146+J156</f>
        <v>505.2</v>
      </c>
      <c r="K157" s="32"/>
      <c r="L157" s="32">
        <f t="shared" si="77"/>
        <v>76.5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250</v>
      </c>
      <c r="G158" s="40">
        <v>26.1</v>
      </c>
      <c r="H158" s="40">
        <v>25.3</v>
      </c>
      <c r="I158" s="40">
        <v>38.6</v>
      </c>
      <c r="J158" s="40">
        <v>490</v>
      </c>
      <c r="K158" s="41">
        <v>112</v>
      </c>
      <c r="L158" s="40">
        <v>55.5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0.1</v>
      </c>
      <c r="H160" s="43">
        <v>0</v>
      </c>
      <c r="I160" s="43">
        <v>9.1</v>
      </c>
      <c r="J160" s="43">
        <v>35</v>
      </c>
      <c r="K160" s="44">
        <v>282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25</v>
      </c>
      <c r="G161" s="43">
        <v>2.2000000000000002</v>
      </c>
      <c r="H161" s="43">
        <v>0.1</v>
      </c>
      <c r="I161" s="43">
        <v>13</v>
      </c>
      <c r="J161" s="43">
        <v>69.5</v>
      </c>
      <c r="K161" s="44" t="s">
        <v>52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73</v>
      </c>
      <c r="E163" s="42" t="s">
        <v>60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52</v>
      </c>
      <c r="L163" s="43">
        <v>3</v>
      </c>
    </row>
    <row r="164" spans="1:12" ht="15" x14ac:dyDescent="0.25">
      <c r="A164" s="23"/>
      <c r="B164" s="15"/>
      <c r="C164" s="11"/>
      <c r="D164" s="6" t="s">
        <v>66</v>
      </c>
      <c r="E164" s="42" t="s">
        <v>74</v>
      </c>
      <c r="F164" s="43">
        <v>100</v>
      </c>
      <c r="G164" s="43">
        <v>1.1000000000000001</v>
      </c>
      <c r="H164" s="43">
        <v>0.2</v>
      </c>
      <c r="I164" s="43">
        <v>3.8</v>
      </c>
      <c r="J164" s="43">
        <v>24</v>
      </c>
      <c r="K164" s="44" t="s">
        <v>52</v>
      </c>
      <c r="L164" s="43">
        <v>10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31.200000000000003</v>
      </c>
      <c r="H165" s="19">
        <f t="shared" si="78"/>
        <v>25.900000000000002</v>
      </c>
      <c r="I165" s="19">
        <f t="shared" si="78"/>
        <v>72.900000000000006</v>
      </c>
      <c r="J165" s="19">
        <f t="shared" si="78"/>
        <v>661.2</v>
      </c>
      <c r="K165" s="25"/>
      <c r="L165" s="19">
        <f t="shared" ref="L165" si="79">SUM(L158:L164)</f>
        <v>76.5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31.200000000000003</v>
      </c>
      <c r="H176" s="32">
        <f t="shared" ref="H176" si="83">H165+H175</f>
        <v>25.900000000000002</v>
      </c>
      <c r="I176" s="32">
        <f t="shared" ref="I176" si="84">I165+I175</f>
        <v>72.900000000000006</v>
      </c>
      <c r="J176" s="32">
        <f t="shared" ref="J176:L176" si="85">J165+J175</f>
        <v>661.2</v>
      </c>
      <c r="K176" s="32"/>
      <c r="L176" s="32">
        <f t="shared" si="85"/>
        <v>76.5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120</v>
      </c>
      <c r="G177" s="40">
        <v>30</v>
      </c>
      <c r="H177" s="40">
        <v>25.2</v>
      </c>
      <c r="I177" s="40">
        <v>0.4</v>
      </c>
      <c r="J177" s="40">
        <v>348</v>
      </c>
      <c r="K177" s="41">
        <v>125</v>
      </c>
      <c r="L177" s="40">
        <v>30.5</v>
      </c>
    </row>
    <row r="178" spans="1:12" ht="15" x14ac:dyDescent="0.25">
      <c r="A178" s="23"/>
      <c r="B178" s="15"/>
      <c r="C178" s="11"/>
      <c r="D178" s="6"/>
      <c r="E178" s="42" t="s">
        <v>76</v>
      </c>
      <c r="F178" s="43">
        <v>185</v>
      </c>
      <c r="G178" s="43">
        <v>6.6</v>
      </c>
      <c r="H178" s="43">
        <v>4.7</v>
      </c>
      <c r="I178" s="43">
        <v>39.4</v>
      </c>
      <c r="J178" s="43">
        <v>230</v>
      </c>
      <c r="K178" s="44">
        <v>211</v>
      </c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3.2</v>
      </c>
      <c r="H179" s="43">
        <v>2.8</v>
      </c>
      <c r="I179" s="43">
        <v>18.5</v>
      </c>
      <c r="J179" s="43">
        <v>109</v>
      </c>
      <c r="K179" s="44">
        <v>286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25</v>
      </c>
      <c r="G180" s="43">
        <v>2.2000000000000002</v>
      </c>
      <c r="H180" s="43">
        <v>0.1</v>
      </c>
      <c r="I180" s="43">
        <v>13</v>
      </c>
      <c r="J180" s="43">
        <v>69.5</v>
      </c>
      <c r="K180" s="44" t="s">
        <v>52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60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52</v>
      </c>
      <c r="L182" s="43">
        <v>3</v>
      </c>
    </row>
    <row r="183" spans="1:12" ht="15" x14ac:dyDescent="0.25">
      <c r="A183" s="23"/>
      <c r="B183" s="15"/>
      <c r="C183" s="11"/>
      <c r="D183" s="6" t="s">
        <v>65</v>
      </c>
      <c r="E183" s="42" t="s">
        <v>72</v>
      </c>
      <c r="F183" s="43">
        <v>100</v>
      </c>
      <c r="G183" s="43">
        <v>0.7</v>
      </c>
      <c r="H183" s="43">
        <v>0</v>
      </c>
      <c r="I183" s="43">
        <v>2.7</v>
      </c>
      <c r="J183" s="43">
        <v>14</v>
      </c>
      <c r="K183" s="44" t="s">
        <v>52</v>
      </c>
      <c r="L183" s="43">
        <v>10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44.400000000000013</v>
      </c>
      <c r="H184" s="19">
        <f t="shared" si="86"/>
        <v>33.099999999999994</v>
      </c>
      <c r="I184" s="19">
        <f t="shared" si="86"/>
        <v>82.4</v>
      </c>
      <c r="J184" s="19">
        <f t="shared" si="86"/>
        <v>813.2</v>
      </c>
      <c r="K184" s="25"/>
      <c r="L184" s="19">
        <f t="shared" ref="L184" si="87">SUM(L177:L183)</f>
        <v>76.5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655</v>
      </c>
      <c r="G195" s="32">
        <f t="shared" ref="G195" si="90">G184+G194</f>
        <v>44.400000000000013</v>
      </c>
      <c r="H195" s="32">
        <f t="shared" ref="H195" si="91">H184+H194</f>
        <v>33.099999999999994</v>
      </c>
      <c r="I195" s="32">
        <f t="shared" ref="I195" si="92">I184+I194</f>
        <v>82.4</v>
      </c>
      <c r="J195" s="32">
        <f t="shared" ref="J195:L195" si="93">J184+J194</f>
        <v>813.2</v>
      </c>
      <c r="K195" s="32"/>
      <c r="L195" s="32">
        <f t="shared" si="93"/>
        <v>76.5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28.120000000000005</v>
      </c>
      <c r="H196" s="34">
        <f t="shared" si="94"/>
        <v>24.330000000000002</v>
      </c>
      <c r="I196" s="34">
        <f t="shared" si="94"/>
        <v>79.240000000000009</v>
      </c>
      <c r="J196" s="34">
        <f t="shared" si="94"/>
        <v>654.59999999999991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dcterms:created xsi:type="dcterms:W3CDTF">2022-05-16T14:23:56Z</dcterms:created>
  <dcterms:modified xsi:type="dcterms:W3CDTF">2023-10-26T12:17:26Z</dcterms:modified>
</cp:coreProperties>
</file>